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8920" windowHeight="15840"/>
  </bookViews>
  <sheets>
    <sheet name="форма 2 (план)" sheetId="3" r:id="rId1"/>
  </sheets>
  <definedNames>
    <definedName name="_xlnm.Print_Titles" localSheetId="0">'форма 2 (план)'!$13:$15</definedName>
    <definedName name="_xlnm.Print_Area" localSheetId="0">'форма 2 (план)'!$A$1:$J$48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1" i="3"/>
  <c r="F28" i="3"/>
  <c r="F17" i="3"/>
</calcChain>
</file>

<file path=xl/sharedStrings.xml><?xml version="1.0" encoding="utf-8"?>
<sst xmlns="http://schemas.openxmlformats.org/spreadsheetml/2006/main" count="149" uniqueCount="84">
  <si>
    <t>Приложение N 9</t>
  </si>
  <si>
    <t>к приказу ФАС России</t>
  </si>
  <si>
    <t>от 18.01.2019 N 38/19</t>
  </si>
  <si>
    <t>N</t>
  </si>
  <si>
    <t>Наименование показателя</t>
  </si>
  <si>
    <t>Основные проектные характеристики объектов капитального строительства</t>
  </si>
  <si>
    <t>Общая сумма инвестиций</t>
  </si>
  <si>
    <t>Сведения о строительстве, реконструкции объектов капитального строительства</t>
  </si>
  <si>
    <t>Сведения о долгосрочных финансовых вложениях</t>
  </si>
  <si>
    <t>Сведения о приобретении внеоборотных активов</t>
  </si>
  <si>
    <t>ГУП СО "Газовые сети"</t>
  </si>
  <si>
    <t>Форма 2</t>
  </si>
  <si>
    <t>Информация об инвестиционных программах</t>
  </si>
  <si>
    <t>(наименование субъекта естественной монополии)</t>
  </si>
  <si>
    <t>по газораспределительным сетям</t>
  </si>
  <si>
    <t>Сроки строительства</t>
  </si>
  <si>
    <t>Стоимостная оценка инвестиций, тыс. руб. (без НДС)</t>
  </si>
  <si>
    <t>начало</t>
  </si>
  <si>
    <t>окончание</t>
  </si>
  <si>
    <t>совокупно по объекту</t>
  </si>
  <si>
    <t>в отчетном периоде</t>
  </si>
  <si>
    <t>источник финансирования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</si>
  <si>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</si>
  <si>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</si>
  <si>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</si>
  <si>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</si>
  <si>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2.</t>
  </si>
  <si>
    <t>2.1.</t>
  </si>
  <si>
    <t>3.</t>
  </si>
  <si>
    <t>Объекты капитального строительства (основные стройки):</t>
  </si>
  <si>
    <t>3.1.</t>
  </si>
  <si>
    <t>4.</t>
  </si>
  <si>
    <t>Новые объекты:</t>
  </si>
  <si>
    <t>4.1.</t>
  </si>
  <si>
    <t>5.</t>
  </si>
  <si>
    <t>Реконструируемые (модернизируемые) объекты:</t>
  </si>
  <si>
    <t>5.1.</t>
  </si>
  <si>
    <t>6.</t>
  </si>
  <si>
    <t>6.1.</t>
  </si>
  <si>
    <t>7.</t>
  </si>
  <si>
    <t>7.1.</t>
  </si>
  <si>
    <t>8.</t>
  </si>
  <si>
    <t>8.1.</t>
  </si>
  <si>
    <t>2.2.</t>
  </si>
  <si>
    <t>2.3.</t>
  </si>
  <si>
    <t>2.4.</t>
  </si>
  <si>
    <t>2.5.</t>
  </si>
  <si>
    <t>-</t>
  </si>
  <si>
    <t>специальная надбавка 
к тарифу</t>
  </si>
  <si>
    <t>2.6.</t>
  </si>
  <si>
    <t>3.2.</t>
  </si>
  <si>
    <t>2.7.</t>
  </si>
  <si>
    <t>2.8.</t>
  </si>
  <si>
    <t>2.9.</t>
  </si>
  <si>
    <t>2.10.</t>
  </si>
  <si>
    <r>
      <t>на 2020</t>
    </r>
    <r>
      <rPr>
        <b/>
        <sz val="14"/>
        <color theme="1"/>
        <rFont val="Times New Roman"/>
        <family val="1"/>
        <charset val="204"/>
      </rPr>
      <t xml:space="preserve"> год в сфере транспортировки газа</t>
    </r>
  </si>
  <si>
    <t>Техперевооружение участка газопровода высокого давления 
для потребителей с. Карпушиха и 
с. Лёвиха (3,4 этап)</t>
  </si>
  <si>
    <t>Проектно-изыскательские и строительно-монтажные работы по объекту "Газоснабжение здания храма местной православной религиозной организации Приход во имя св.блгв.кн. Александра Невского  Нижнетагильской Епархии в с. Шурала ул. Ленина, 16  Невьянского района Свердловской области"</t>
  </si>
  <si>
    <t>объект - 1</t>
  </si>
  <si>
    <t>Реконструкция газопровода низкого давления к жилым домам 
по ул. Красных борцов, 10, 
ул. Западная, 2 в р.п. Бисерть Бисертского городского округа Свердловской области</t>
  </si>
  <si>
    <t xml:space="preserve"> Реконструкция газопровода низкого давления к жилым домам 
по ул. Октябрьская, 7, 19, 21,  23, 
ул. Революции, 21 в р.п.Бисерть Бисертского городского округа Свердловской области</t>
  </si>
  <si>
    <t xml:space="preserve"> Реконструкция газопровода низкого давления к жилым домам 
по ул.Октябрьская, 28, 34, 
ул. Пролетарская, 27,
ул. Ст.Халтурина, 3 в р.п. Бисерть Бисертского городского округа Свердловской области</t>
  </si>
  <si>
    <t>Реконструкция газопровода низкого давления к жилым домам 
по ул. Сметанина, 4, 6  
в г. Артемовский
Свердловской области</t>
  </si>
  <si>
    <t>Реконструкция газопровода низкого давления к жилому дому по ул. Дзержинского, 32 в г. Артемовский
Свердловской области</t>
  </si>
  <si>
    <t>Реконструкция газопровода низкого давления к жилым домам 
по ул. Первомайская, 57, 59, 61, 
ул. Терешковой, 20, 22, 24 в г. Арте-
мовский Свердловской области</t>
  </si>
  <si>
    <t>Реконструкция газопровода низкого давления к жилым домам 
по ул. Мира, 2,4, 6, 8, ул. Гагарина, 19, 21 в г. Артемовский Свердловской области</t>
  </si>
  <si>
    <t>Реконструкция газопровода низкого давления к жилому дому 
по ул. Мира, 29 в г. Артемовский  Свердловской области</t>
  </si>
  <si>
    <t>5.2.</t>
  </si>
  <si>
    <t>5.3.</t>
  </si>
  <si>
    <t>5.4.</t>
  </si>
  <si>
    <t>5.5.</t>
  </si>
  <si>
    <t>5.6.</t>
  </si>
  <si>
    <t>5.7.</t>
  </si>
  <si>
    <t>5.8.</t>
  </si>
  <si>
    <t>5.9.</t>
  </si>
  <si>
    <t>Спецтехника для технического оснащения комплексной эксплуа-тационной службы магистральных газопроводов и газораспредели-тельных станций (4 ед.)</t>
  </si>
  <si>
    <t>Сведения о приобретении оборудования, не входящего 
в сметы строек</t>
  </si>
  <si>
    <t>Dy150, Dy200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</si>
  <si>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65,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</si>
  <si>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80,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Dy100</t>
    </r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</si>
  <si>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65,</t>
    </r>
    <r>
      <rPr>
        <vertAlign val="sub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Dy80</t>
    </r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</si>
  <si>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  <r>
      <rPr>
        <vertAlign val="subscript"/>
        <sz val="12"/>
        <rFont val="Times New Roman"/>
        <family val="1"/>
        <charset val="204"/>
      </rPr>
      <t xml:space="preserve">, </t>
    </r>
    <r>
      <rPr>
        <sz val="12"/>
        <rFont val="Times New Roman"/>
        <family val="1"/>
        <charset val="204"/>
      </rPr>
      <t>Dy80</t>
    </r>
  </si>
  <si>
    <t>Dy50, Dy80</t>
  </si>
  <si>
    <r>
      <t>D</t>
    </r>
    <r>
      <rPr>
        <vertAlign val="subscript"/>
        <sz val="12"/>
        <rFont val="Times New Roman"/>
        <family val="1"/>
        <charset val="204"/>
      </rPr>
      <t>y</t>
    </r>
    <r>
      <rPr>
        <sz val="12"/>
        <rFont val="Times New Roman"/>
        <family val="1"/>
        <charset val="204"/>
      </rPr>
      <t>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</si>
</sst>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#,##0.000"/>
    <numFmt numFmtId="165" formatCode="#,##0_ ;\-#,##0\ "/>
    <numFmt numFmtId="166" formatCode="0.0"/>
    <numFmt numFmtId="167" formatCode="0.00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bscript"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/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0" borderId="1" xfId="0" applyFont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 vertical="center" wrapText="1"/>
    </xf>
    <xf numFmtId="167" fontId="1" fillId="3" borderId="1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 vertical="center"/>
    </xf>
    <xf numFmtId="167" fontId="5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tabSelected="1" view="pageBreakPreview" zoomScaleNormal="100" zoomScaleSheetLayoutView="100" workbookViewId="0">
      <selection activeCell="Q14" sqref="Q14"/>
    </sheetView>
  </sheetViews>
  <sheetFormatPr defaultRowHeight="15.75" x14ac:dyDescent="0.25"/>
  <cols>
    <col min="1" max="1" width="6.85546875" style="1" customWidth="1"/>
    <col min="2" max="2" width="35.85546875" style="1" customWidth="1"/>
    <col min="3" max="4" width="12.140625" style="1" customWidth="1"/>
    <col min="5" max="7" width="17.5703125" style="1" customWidth="1"/>
    <col min="8" max="10" width="18.42578125" style="1" customWidth="1"/>
    <col min="11" max="11" width="3.42578125" style="1" customWidth="1"/>
    <col min="12" max="12" width="3.7109375" style="1" customWidth="1"/>
    <col min="13" max="15" width="9.140625" style="1"/>
    <col min="16" max="16" width="10" style="1" customWidth="1"/>
    <col min="17" max="17" width="9.140625" style="1" customWidth="1"/>
    <col min="18" max="16384" width="9.140625" style="1"/>
  </cols>
  <sheetData>
    <row r="1" spans="1:10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</row>
    <row r="5" spans="1:10" x14ac:dyDescent="0.25">
      <c r="A5" s="33" t="s">
        <v>11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x14ac:dyDescent="0.25">
      <c r="A6" s="2"/>
    </row>
    <row r="7" spans="1:10" ht="18.75" x14ac:dyDescent="0.25">
      <c r="A7" s="34" t="s">
        <v>12</v>
      </c>
      <c r="B7" s="34"/>
      <c r="C7" s="34"/>
      <c r="D7" s="34"/>
      <c r="E7" s="34"/>
      <c r="F7" s="34"/>
      <c r="G7" s="34"/>
      <c r="H7" s="34"/>
      <c r="I7" s="34"/>
      <c r="J7" s="34"/>
    </row>
    <row r="8" spans="1:10" ht="18.75" x14ac:dyDescent="0.25">
      <c r="A8" s="35" t="s">
        <v>10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x14ac:dyDescent="0.25">
      <c r="A9" s="36" t="s">
        <v>13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ht="18.75" x14ac:dyDescent="0.25">
      <c r="A10" s="34" t="s">
        <v>55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ht="18.75" x14ac:dyDescent="0.25">
      <c r="A11" s="34" t="s">
        <v>14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x14ac:dyDescent="0.25">
      <c r="A12" s="2"/>
    </row>
    <row r="13" spans="1:10" ht="34.5" customHeight="1" x14ac:dyDescent="0.25">
      <c r="A13" s="31" t="s">
        <v>3</v>
      </c>
      <c r="B13" s="31" t="s">
        <v>4</v>
      </c>
      <c r="C13" s="31" t="s">
        <v>15</v>
      </c>
      <c r="D13" s="31"/>
      <c r="E13" s="31" t="s">
        <v>16</v>
      </c>
      <c r="F13" s="31"/>
      <c r="G13" s="31"/>
      <c r="H13" s="31" t="s">
        <v>5</v>
      </c>
      <c r="I13" s="31"/>
      <c r="J13" s="31"/>
    </row>
    <row r="14" spans="1:10" ht="63" customHeight="1" x14ac:dyDescent="0.25">
      <c r="A14" s="31"/>
      <c r="B14" s="31"/>
      <c r="C14" s="3" t="s">
        <v>17</v>
      </c>
      <c r="D14" s="3" t="s">
        <v>18</v>
      </c>
      <c r="E14" s="3" t="s">
        <v>19</v>
      </c>
      <c r="F14" s="3" t="s">
        <v>20</v>
      </c>
      <c r="G14" s="3" t="s">
        <v>21</v>
      </c>
      <c r="H14" s="3" t="s">
        <v>22</v>
      </c>
      <c r="I14" s="3" t="s">
        <v>23</v>
      </c>
      <c r="J14" s="3" t="s">
        <v>24</v>
      </c>
    </row>
    <row r="15" spans="1:10" x14ac:dyDescent="0.2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</row>
    <row r="16" spans="1:10" ht="18.75" customHeight="1" x14ac:dyDescent="0.25">
      <c r="A16" s="3" t="s">
        <v>25</v>
      </c>
      <c r="B16" s="4" t="s">
        <v>6</v>
      </c>
      <c r="C16" s="5"/>
      <c r="D16" s="5"/>
      <c r="E16" s="5"/>
      <c r="F16" s="8">
        <v>11227.721</v>
      </c>
      <c r="G16" s="5"/>
      <c r="H16" s="6"/>
      <c r="I16" s="5"/>
      <c r="J16" s="5"/>
    </row>
    <row r="17" spans="1:13" ht="51" customHeight="1" x14ac:dyDescent="0.25">
      <c r="A17" s="3" t="s">
        <v>26</v>
      </c>
      <c r="B17" s="4" t="s">
        <v>7</v>
      </c>
      <c r="C17" s="5"/>
      <c r="D17" s="5"/>
      <c r="E17" s="5"/>
      <c r="F17" s="9">
        <f>SUM(F18:F27)</f>
        <v>9485.5409999999993</v>
      </c>
      <c r="G17" s="5"/>
      <c r="H17" s="5"/>
      <c r="I17" s="5"/>
      <c r="J17" s="5"/>
      <c r="M17" s="17"/>
    </row>
    <row r="18" spans="1:13" s="17" customFormat="1" ht="65.25" customHeight="1" x14ac:dyDescent="0.25">
      <c r="A18" s="13" t="s">
        <v>27</v>
      </c>
      <c r="B18" s="14" t="s">
        <v>56</v>
      </c>
      <c r="C18" s="15">
        <v>2020</v>
      </c>
      <c r="D18" s="15">
        <v>2020</v>
      </c>
      <c r="E18" s="16">
        <v>2168.277</v>
      </c>
      <c r="F18" s="16">
        <v>2168.277</v>
      </c>
      <c r="G18" s="15" t="s">
        <v>48</v>
      </c>
      <c r="H18" s="24">
        <v>10</v>
      </c>
      <c r="I18" s="15" t="s">
        <v>77</v>
      </c>
      <c r="J18" s="15" t="s">
        <v>47</v>
      </c>
    </row>
    <row r="19" spans="1:13" s="17" customFormat="1" ht="159" customHeight="1" x14ac:dyDescent="0.25">
      <c r="A19" s="13" t="s">
        <v>43</v>
      </c>
      <c r="B19" s="14" t="s">
        <v>57</v>
      </c>
      <c r="C19" s="15">
        <v>2020</v>
      </c>
      <c r="D19" s="15">
        <v>2020</v>
      </c>
      <c r="E19" s="16">
        <v>487.90100000000001</v>
      </c>
      <c r="F19" s="16">
        <v>487.90100000000001</v>
      </c>
      <c r="G19" s="15" t="s">
        <v>48</v>
      </c>
      <c r="H19" s="15" t="s">
        <v>58</v>
      </c>
      <c r="I19" s="15" t="s">
        <v>83</v>
      </c>
      <c r="J19" s="15" t="s">
        <v>47</v>
      </c>
      <c r="M19" s="21"/>
    </row>
    <row r="20" spans="1:13" s="21" customFormat="1" ht="98.25" customHeight="1" x14ac:dyDescent="0.25">
      <c r="A20" s="18" t="s">
        <v>44</v>
      </c>
      <c r="B20" s="14" t="s">
        <v>59</v>
      </c>
      <c r="C20" s="15">
        <v>2020</v>
      </c>
      <c r="D20" s="15">
        <v>2020</v>
      </c>
      <c r="E20" s="20">
        <v>580.65899999999999</v>
      </c>
      <c r="F20" s="20">
        <v>580.65899999999999</v>
      </c>
      <c r="G20" s="19" t="s">
        <v>48</v>
      </c>
      <c r="H20" s="19">
        <v>0.30299999999999999</v>
      </c>
      <c r="I20" s="15" t="s">
        <v>78</v>
      </c>
      <c r="J20" s="19" t="s">
        <v>47</v>
      </c>
    </row>
    <row r="21" spans="1:13" s="21" customFormat="1" ht="99" customHeight="1" x14ac:dyDescent="0.25">
      <c r="A21" s="18" t="s">
        <v>45</v>
      </c>
      <c r="B21" s="14" t="s">
        <v>60</v>
      </c>
      <c r="C21" s="15">
        <v>2020</v>
      </c>
      <c r="D21" s="15">
        <v>2020</v>
      </c>
      <c r="E21" s="20">
        <v>1767.9409999999998</v>
      </c>
      <c r="F21" s="20">
        <v>1767.9409999999998</v>
      </c>
      <c r="G21" s="19" t="s">
        <v>48</v>
      </c>
      <c r="H21" s="25">
        <v>0.91900000000000004</v>
      </c>
      <c r="I21" s="15" t="s">
        <v>79</v>
      </c>
      <c r="J21" s="19" t="s">
        <v>47</v>
      </c>
    </row>
    <row r="22" spans="1:13" s="21" customFormat="1" ht="116.25" customHeight="1" x14ac:dyDescent="0.25">
      <c r="A22" s="18" t="s">
        <v>46</v>
      </c>
      <c r="B22" s="14" t="s">
        <v>61</v>
      </c>
      <c r="C22" s="15">
        <v>2020</v>
      </c>
      <c r="D22" s="15">
        <v>2020</v>
      </c>
      <c r="E22" s="20">
        <v>972.07799999999997</v>
      </c>
      <c r="F22" s="20">
        <v>972.07799999999997</v>
      </c>
      <c r="G22" s="19" t="s">
        <v>48</v>
      </c>
      <c r="H22" s="19">
        <v>1.831</v>
      </c>
      <c r="I22" s="15" t="s">
        <v>79</v>
      </c>
      <c r="J22" s="19" t="s">
        <v>47</v>
      </c>
    </row>
    <row r="23" spans="1:13" s="21" customFormat="1" ht="83.25" customHeight="1" x14ac:dyDescent="0.25">
      <c r="A23" s="18" t="s">
        <v>49</v>
      </c>
      <c r="B23" s="14" t="s">
        <v>62</v>
      </c>
      <c r="C23" s="15">
        <v>2020</v>
      </c>
      <c r="D23" s="15">
        <v>2020</v>
      </c>
      <c r="E23" s="23">
        <v>805.18700000000001</v>
      </c>
      <c r="F23" s="27">
        <v>805.18700000000001</v>
      </c>
      <c r="G23" s="19" t="s">
        <v>48</v>
      </c>
      <c r="H23" s="25">
        <v>0.46</v>
      </c>
      <c r="I23" s="15" t="s">
        <v>78</v>
      </c>
      <c r="J23" s="19"/>
    </row>
    <row r="24" spans="1:13" s="21" customFormat="1" ht="70.5" customHeight="1" x14ac:dyDescent="0.25">
      <c r="A24" s="18" t="s">
        <v>51</v>
      </c>
      <c r="B24" s="14" t="s">
        <v>63</v>
      </c>
      <c r="C24" s="15">
        <v>2020</v>
      </c>
      <c r="D24" s="15">
        <v>2020</v>
      </c>
      <c r="E24" s="20">
        <v>358.07600000000002</v>
      </c>
      <c r="F24" s="20">
        <v>358.07600000000002</v>
      </c>
      <c r="G24" s="19" t="s">
        <v>48</v>
      </c>
      <c r="H24" s="25">
        <v>0.2</v>
      </c>
      <c r="I24" s="15" t="s">
        <v>78</v>
      </c>
      <c r="J24" s="19"/>
    </row>
    <row r="25" spans="1:13" s="21" customFormat="1" ht="80.25" customHeight="1" x14ac:dyDescent="0.25">
      <c r="A25" s="26" t="s">
        <v>52</v>
      </c>
      <c r="B25" s="14" t="s">
        <v>64</v>
      </c>
      <c r="C25" s="15">
        <v>2020</v>
      </c>
      <c r="D25" s="15">
        <v>2020</v>
      </c>
      <c r="E25" s="20">
        <v>1222.6209999999999</v>
      </c>
      <c r="F25" s="20">
        <v>1222.6209999999999</v>
      </c>
      <c r="G25" s="19" t="s">
        <v>48</v>
      </c>
      <c r="H25" s="19">
        <v>1.248</v>
      </c>
      <c r="I25" s="15" t="s">
        <v>80</v>
      </c>
      <c r="J25" s="19"/>
    </row>
    <row r="26" spans="1:13" s="21" customFormat="1" ht="81" customHeight="1" x14ac:dyDescent="0.25">
      <c r="A26" s="18" t="s">
        <v>53</v>
      </c>
      <c r="B26" s="14" t="s">
        <v>65</v>
      </c>
      <c r="C26" s="15">
        <v>2020</v>
      </c>
      <c r="D26" s="15">
        <v>2020</v>
      </c>
      <c r="E26" s="20">
        <v>723.702</v>
      </c>
      <c r="F26" s="20">
        <v>723.702</v>
      </c>
      <c r="G26" s="19" t="s">
        <v>48</v>
      </c>
      <c r="H26" s="19">
        <v>0.41099999999999998</v>
      </c>
      <c r="I26" s="15" t="s">
        <v>80</v>
      </c>
      <c r="J26" s="19"/>
    </row>
    <row r="27" spans="1:13" s="21" customFormat="1" ht="65.25" customHeight="1" x14ac:dyDescent="0.25">
      <c r="A27" s="18" t="s">
        <v>54</v>
      </c>
      <c r="B27" s="14" t="s">
        <v>66</v>
      </c>
      <c r="C27" s="15">
        <v>2020</v>
      </c>
      <c r="D27" s="15">
        <v>2020</v>
      </c>
      <c r="E27" s="20">
        <v>399.09900000000005</v>
      </c>
      <c r="F27" s="20">
        <v>399.09900000000005</v>
      </c>
      <c r="G27" s="19" t="s">
        <v>48</v>
      </c>
      <c r="H27" s="19">
        <v>0.23899999999999999</v>
      </c>
      <c r="I27" s="15" t="s">
        <v>81</v>
      </c>
      <c r="J27" s="19"/>
    </row>
    <row r="28" spans="1:13" s="21" customFormat="1" ht="47.25" customHeight="1" x14ac:dyDescent="0.25">
      <c r="A28" s="19" t="s">
        <v>28</v>
      </c>
      <c r="B28" s="12" t="s">
        <v>29</v>
      </c>
      <c r="C28" s="5"/>
      <c r="D28" s="5"/>
      <c r="E28" s="5"/>
      <c r="F28" s="20">
        <f>SUM(F29:F30)</f>
        <v>3936.2179999999998</v>
      </c>
      <c r="G28" s="5"/>
      <c r="H28" s="5"/>
      <c r="I28" s="5"/>
      <c r="J28" s="5"/>
    </row>
    <row r="29" spans="1:13" s="21" customFormat="1" ht="63" x14ac:dyDescent="0.25">
      <c r="A29" s="13" t="s">
        <v>30</v>
      </c>
      <c r="B29" s="14" t="s">
        <v>56</v>
      </c>
      <c r="C29" s="15">
        <v>2020</v>
      </c>
      <c r="D29" s="15">
        <v>2020</v>
      </c>
      <c r="E29" s="16">
        <v>2168.277</v>
      </c>
      <c r="F29" s="16">
        <v>2168.277</v>
      </c>
      <c r="G29" s="15" t="s">
        <v>48</v>
      </c>
      <c r="H29" s="24">
        <v>10</v>
      </c>
      <c r="I29" s="15" t="s">
        <v>77</v>
      </c>
      <c r="J29" s="15" t="s">
        <v>47</v>
      </c>
    </row>
    <row r="30" spans="1:13" s="21" customFormat="1" ht="94.5" x14ac:dyDescent="0.25">
      <c r="A30" s="18" t="s">
        <v>50</v>
      </c>
      <c r="B30" s="14" t="s">
        <v>60</v>
      </c>
      <c r="C30" s="15">
        <v>2020</v>
      </c>
      <c r="D30" s="15">
        <v>2020</v>
      </c>
      <c r="E30" s="20">
        <v>1767.9409999999998</v>
      </c>
      <c r="F30" s="20">
        <v>1767.9409999999998</v>
      </c>
      <c r="G30" s="19" t="s">
        <v>48</v>
      </c>
      <c r="H30" s="25">
        <v>0.91900000000000004</v>
      </c>
      <c r="I30" s="15" t="s">
        <v>79</v>
      </c>
      <c r="J30" s="19" t="s">
        <v>47</v>
      </c>
      <c r="M30" s="1"/>
    </row>
    <row r="31" spans="1:13" x14ac:dyDescent="0.25">
      <c r="A31" s="3" t="s">
        <v>31</v>
      </c>
      <c r="B31" s="4" t="s">
        <v>32</v>
      </c>
      <c r="C31" s="5"/>
      <c r="D31" s="5"/>
      <c r="E31" s="5"/>
      <c r="F31" s="9">
        <f>SUM(F32)</f>
        <v>487.90100000000001</v>
      </c>
      <c r="G31" s="5"/>
      <c r="H31" s="6"/>
      <c r="I31" s="5"/>
      <c r="J31" s="5"/>
    </row>
    <row r="32" spans="1:13" ht="157.5" x14ac:dyDescent="0.25">
      <c r="A32" s="22" t="s">
        <v>33</v>
      </c>
      <c r="B32" s="14" t="s">
        <v>57</v>
      </c>
      <c r="C32" s="15">
        <v>2020</v>
      </c>
      <c r="D32" s="15">
        <v>2020</v>
      </c>
      <c r="E32" s="16">
        <v>487.90100000000001</v>
      </c>
      <c r="F32" s="16">
        <v>487.90100000000001</v>
      </c>
      <c r="G32" s="15" t="s">
        <v>48</v>
      </c>
      <c r="H32" s="15" t="s">
        <v>58</v>
      </c>
      <c r="I32" s="15" t="s">
        <v>83</v>
      </c>
      <c r="J32" s="15" t="s">
        <v>47</v>
      </c>
    </row>
    <row r="33" spans="1:10" ht="31.5" x14ac:dyDescent="0.25">
      <c r="A33" s="3" t="s">
        <v>34</v>
      </c>
      <c r="B33" s="4" t="s">
        <v>35</v>
      </c>
      <c r="C33" s="5"/>
      <c r="D33" s="5"/>
      <c r="E33" s="5"/>
      <c r="F33" s="9">
        <f>SUM(F34:F42)</f>
        <v>8997.64</v>
      </c>
      <c r="G33" s="5"/>
      <c r="H33" s="6"/>
      <c r="I33" s="5"/>
      <c r="J33" s="5"/>
    </row>
    <row r="34" spans="1:10" ht="63" x14ac:dyDescent="0.25">
      <c r="A34" s="13" t="s">
        <v>36</v>
      </c>
      <c r="B34" s="14" t="s">
        <v>56</v>
      </c>
      <c r="C34" s="15">
        <v>2020</v>
      </c>
      <c r="D34" s="15">
        <v>2020</v>
      </c>
      <c r="E34" s="16">
        <v>2168.277</v>
      </c>
      <c r="F34" s="16">
        <v>2168.277</v>
      </c>
      <c r="G34" s="15" t="s">
        <v>48</v>
      </c>
      <c r="H34" s="30">
        <v>10</v>
      </c>
      <c r="I34" s="15" t="s">
        <v>77</v>
      </c>
      <c r="J34" s="15" t="s">
        <v>47</v>
      </c>
    </row>
    <row r="35" spans="1:10" ht="94.5" x14ac:dyDescent="0.25">
      <c r="A35" s="18" t="s">
        <v>67</v>
      </c>
      <c r="B35" s="14" t="s">
        <v>59</v>
      </c>
      <c r="C35" s="15">
        <v>2020</v>
      </c>
      <c r="D35" s="15">
        <v>2020</v>
      </c>
      <c r="E35" s="20">
        <v>580.65899999999999</v>
      </c>
      <c r="F35" s="20">
        <v>580.65899999999999</v>
      </c>
      <c r="G35" s="19" t="s">
        <v>48</v>
      </c>
      <c r="H35" s="19">
        <v>0.30299999999999999</v>
      </c>
      <c r="I35" s="15" t="s">
        <v>78</v>
      </c>
      <c r="J35" s="19" t="s">
        <v>47</v>
      </c>
    </row>
    <row r="36" spans="1:10" ht="94.5" x14ac:dyDescent="0.25">
      <c r="A36" s="18" t="s">
        <v>68</v>
      </c>
      <c r="B36" s="14" t="s">
        <v>60</v>
      </c>
      <c r="C36" s="15">
        <v>2020</v>
      </c>
      <c r="D36" s="15">
        <v>2020</v>
      </c>
      <c r="E36" s="20">
        <v>1767.9409999999998</v>
      </c>
      <c r="F36" s="20">
        <v>1767.9409999999998</v>
      </c>
      <c r="G36" s="19" t="s">
        <v>48</v>
      </c>
      <c r="H36" s="25">
        <v>0.91900000000000004</v>
      </c>
      <c r="I36" s="15" t="s">
        <v>79</v>
      </c>
      <c r="J36" s="19" t="s">
        <v>47</v>
      </c>
    </row>
    <row r="37" spans="1:10" ht="110.25" x14ac:dyDescent="0.25">
      <c r="A37" s="18" t="s">
        <v>69</v>
      </c>
      <c r="B37" s="14" t="s">
        <v>61</v>
      </c>
      <c r="C37" s="15">
        <v>2020</v>
      </c>
      <c r="D37" s="15">
        <v>2020</v>
      </c>
      <c r="E37" s="20">
        <v>972.07799999999997</v>
      </c>
      <c r="F37" s="20">
        <v>972.07799999999997</v>
      </c>
      <c r="G37" s="19" t="s">
        <v>48</v>
      </c>
      <c r="H37" s="19">
        <v>1.831</v>
      </c>
      <c r="I37" s="15" t="s">
        <v>79</v>
      </c>
      <c r="J37" s="19" t="s">
        <v>47</v>
      </c>
    </row>
    <row r="38" spans="1:10" ht="78.75" x14ac:dyDescent="0.25">
      <c r="A38" s="18" t="s">
        <v>70</v>
      </c>
      <c r="B38" s="14" t="s">
        <v>62</v>
      </c>
      <c r="C38" s="15">
        <v>2020</v>
      </c>
      <c r="D38" s="15">
        <v>2020</v>
      </c>
      <c r="E38" s="23">
        <v>805.18700000000001</v>
      </c>
      <c r="F38" s="27">
        <v>805.18700000000001</v>
      </c>
      <c r="G38" s="19" t="s">
        <v>48</v>
      </c>
      <c r="H38" s="25">
        <v>0.46</v>
      </c>
      <c r="I38" s="15" t="s">
        <v>78</v>
      </c>
      <c r="J38" s="19" t="s">
        <v>47</v>
      </c>
    </row>
    <row r="39" spans="1:10" ht="78.75" x14ac:dyDescent="0.25">
      <c r="A39" s="18" t="s">
        <v>71</v>
      </c>
      <c r="B39" s="14" t="s">
        <v>63</v>
      </c>
      <c r="C39" s="15">
        <v>2020</v>
      </c>
      <c r="D39" s="15">
        <v>2020</v>
      </c>
      <c r="E39" s="20">
        <v>358.07600000000002</v>
      </c>
      <c r="F39" s="20">
        <v>358.07600000000002</v>
      </c>
      <c r="G39" s="19" t="s">
        <v>48</v>
      </c>
      <c r="H39" s="25">
        <v>0.2</v>
      </c>
      <c r="I39" s="15" t="s">
        <v>78</v>
      </c>
      <c r="J39" s="19" t="s">
        <v>47</v>
      </c>
    </row>
    <row r="40" spans="1:10" ht="94.5" x14ac:dyDescent="0.25">
      <c r="A40" s="26" t="s">
        <v>72</v>
      </c>
      <c r="B40" s="14" t="s">
        <v>64</v>
      </c>
      <c r="C40" s="15">
        <v>2020</v>
      </c>
      <c r="D40" s="15">
        <v>2020</v>
      </c>
      <c r="E40" s="20">
        <v>1222.6209999999999</v>
      </c>
      <c r="F40" s="20">
        <v>1222.6209999999999</v>
      </c>
      <c r="G40" s="19" t="s">
        <v>48</v>
      </c>
      <c r="H40" s="19">
        <v>1.248</v>
      </c>
      <c r="I40" s="15" t="s">
        <v>80</v>
      </c>
      <c r="J40" s="19" t="s">
        <v>47</v>
      </c>
    </row>
    <row r="41" spans="1:10" ht="78.75" x14ac:dyDescent="0.25">
      <c r="A41" s="18" t="s">
        <v>73</v>
      </c>
      <c r="B41" s="14" t="s">
        <v>65</v>
      </c>
      <c r="C41" s="15">
        <v>2020</v>
      </c>
      <c r="D41" s="15">
        <v>2020</v>
      </c>
      <c r="E41" s="20">
        <v>723.702</v>
      </c>
      <c r="F41" s="20">
        <v>723.702</v>
      </c>
      <c r="G41" s="19" t="s">
        <v>48</v>
      </c>
      <c r="H41" s="19">
        <v>0.41099999999999998</v>
      </c>
      <c r="I41" s="15" t="s">
        <v>80</v>
      </c>
      <c r="J41" s="19" t="s">
        <v>47</v>
      </c>
    </row>
    <row r="42" spans="1:10" ht="63" x14ac:dyDescent="0.25">
      <c r="A42" s="18" t="s">
        <v>74</v>
      </c>
      <c r="B42" s="14" t="s">
        <v>66</v>
      </c>
      <c r="C42" s="15">
        <v>2020</v>
      </c>
      <c r="D42" s="15">
        <v>2020</v>
      </c>
      <c r="E42" s="20">
        <v>399.09900000000005</v>
      </c>
      <c r="F42" s="20">
        <v>399.09900000000005</v>
      </c>
      <c r="G42" s="19" t="s">
        <v>48</v>
      </c>
      <c r="H42" s="19">
        <v>0.23899999999999999</v>
      </c>
      <c r="I42" s="15" t="s">
        <v>82</v>
      </c>
      <c r="J42" s="19" t="s">
        <v>47</v>
      </c>
    </row>
    <row r="43" spans="1:10" ht="47.25" x14ac:dyDescent="0.25">
      <c r="A43" s="3" t="s">
        <v>37</v>
      </c>
      <c r="B43" s="4" t="s">
        <v>76</v>
      </c>
      <c r="C43" s="5"/>
      <c r="D43" s="5"/>
      <c r="E43" s="5"/>
      <c r="F43" s="7">
        <v>0</v>
      </c>
      <c r="G43" s="5"/>
      <c r="H43" s="6"/>
      <c r="I43" s="5"/>
      <c r="J43" s="5"/>
    </row>
    <row r="44" spans="1:10" x14ac:dyDescent="0.25">
      <c r="A44" s="3" t="s">
        <v>38</v>
      </c>
      <c r="B44" s="4"/>
      <c r="C44" s="4"/>
      <c r="D44" s="4"/>
      <c r="E44" s="4"/>
      <c r="F44" s="4"/>
      <c r="G44" s="4"/>
      <c r="H44" s="4"/>
      <c r="I44" s="4"/>
      <c r="J44" s="4"/>
    </row>
    <row r="45" spans="1:10" ht="31.5" x14ac:dyDescent="0.25">
      <c r="A45" s="3" t="s">
        <v>39</v>
      </c>
      <c r="B45" s="4" t="s">
        <v>8</v>
      </c>
      <c r="C45" s="5"/>
      <c r="D45" s="5"/>
      <c r="E45" s="5"/>
      <c r="F45" s="7">
        <v>0</v>
      </c>
      <c r="G45" s="5"/>
      <c r="H45" s="6"/>
      <c r="I45" s="5"/>
      <c r="J45" s="5"/>
    </row>
    <row r="46" spans="1:10" x14ac:dyDescent="0.25">
      <c r="A46" s="3" t="s">
        <v>40</v>
      </c>
      <c r="B46" s="4"/>
      <c r="C46" s="4"/>
      <c r="D46" s="4"/>
      <c r="E46" s="4"/>
      <c r="F46" s="4"/>
      <c r="G46" s="4"/>
      <c r="H46" s="4"/>
      <c r="I46" s="4"/>
      <c r="J46" s="4"/>
    </row>
    <row r="47" spans="1:10" ht="31.5" x14ac:dyDescent="0.25">
      <c r="A47" s="3" t="s">
        <v>41</v>
      </c>
      <c r="B47" s="4" t="s">
        <v>9</v>
      </c>
      <c r="C47" s="5"/>
      <c r="D47" s="5"/>
      <c r="E47" s="5"/>
      <c r="F47" s="10">
        <v>0</v>
      </c>
      <c r="G47" s="5"/>
      <c r="H47" s="5"/>
      <c r="I47" s="5"/>
      <c r="J47" s="5"/>
    </row>
    <row r="48" spans="1:10" ht="84" customHeight="1" x14ac:dyDescent="0.25">
      <c r="A48" s="10" t="s">
        <v>42</v>
      </c>
      <c r="B48" s="11" t="s">
        <v>75</v>
      </c>
      <c r="C48" s="6"/>
      <c r="D48" s="6"/>
      <c r="E48" s="29"/>
      <c r="F48" s="28">
        <v>1365.8869999999999</v>
      </c>
      <c r="G48" s="6"/>
      <c r="H48" s="6"/>
      <c r="I48" s="5"/>
      <c r="J48" s="5"/>
    </row>
  </sheetData>
  <mergeCells count="14">
    <mergeCell ref="E13:G13"/>
    <mergeCell ref="H13:J13"/>
    <mergeCell ref="A1:J1"/>
    <mergeCell ref="A2:J2"/>
    <mergeCell ref="A3:J3"/>
    <mergeCell ref="A5:J5"/>
    <mergeCell ref="A7:J7"/>
    <mergeCell ref="A8:J8"/>
    <mergeCell ref="A9:J9"/>
    <mergeCell ref="A10:J10"/>
    <mergeCell ref="A11:J11"/>
    <mergeCell ref="A13:A14"/>
    <mergeCell ref="B13:B14"/>
    <mergeCell ref="C13:D13"/>
  </mergeCell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 (план)</vt:lpstr>
      <vt:lpstr>'форма 2 (план)'!Заголовки_для_печати</vt:lpstr>
      <vt:lpstr>'форма 2 (план)'!Область_печати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Рязанцева Надежда Сергеевна</dc:creator>
  <cp:lastModifiedBy>Борисенко Наталья Анатольевна</cp:lastModifiedBy>
  <cp:lastPrinted>2020-01-27T09:32:06Z</cp:lastPrinted>
  <dcterms:created xsi:type="dcterms:W3CDTF">2019-02-25T09:43:43Z</dcterms:created>
  <dcterms:modified xsi:type="dcterms:W3CDTF">2020-01-28T03:36:58Z</dcterms:modified>
</cp:coreProperties>
</file>